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sanchez\Documents\"/>
    </mc:Choice>
  </mc:AlternateContent>
  <xr:revisionPtr revIDLastSave="0" documentId="13_ncr:1_{113E5AC8-7F82-4509-9D82-19A7A06261A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LUJO DE CAJA 2023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35" i="1" l="1"/>
  <c r="K20" i="1"/>
  <c r="B14" i="1"/>
  <c r="B27" i="1"/>
  <c r="K27" i="1"/>
  <c r="C27" i="1"/>
  <c r="D27" i="1"/>
  <c r="E27" i="1"/>
  <c r="F27" i="1"/>
  <c r="G27" i="1"/>
  <c r="H27" i="1"/>
  <c r="I27" i="1"/>
  <c r="J27" i="1"/>
  <c r="L27" i="1"/>
  <c r="M27" i="1"/>
  <c r="D35" i="1" l="1"/>
  <c r="E35" i="1"/>
  <c r="F35" i="1"/>
  <c r="G35" i="1"/>
  <c r="H35" i="1"/>
  <c r="I35" i="1"/>
  <c r="J35" i="1"/>
  <c r="K35" i="1"/>
  <c r="L35" i="1"/>
  <c r="M35" i="1"/>
  <c r="C35" i="1"/>
  <c r="C14" i="1"/>
  <c r="D14" i="1"/>
  <c r="E14" i="1"/>
  <c r="F14" i="1"/>
  <c r="G14" i="1"/>
  <c r="H14" i="1"/>
  <c r="I14" i="1"/>
  <c r="J14" i="1"/>
  <c r="K14" i="1"/>
  <c r="L14" i="1"/>
  <c r="M14" i="1"/>
</calcChain>
</file>

<file path=xl/sharedStrings.xml><?xml version="1.0" encoding="utf-8"?>
<sst xmlns="http://schemas.openxmlformats.org/spreadsheetml/2006/main" count="45" uniqueCount="45">
  <si>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</si>
  <si>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</si>
  <si>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</si>
  <si>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</si>
  <si>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</si>
  <si>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</si>
  <si>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</si>
  <si>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</si>
  <si>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</si>
  <si>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</si>
  <si>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</si>
  <si>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</si>
  <si>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GASTOS GENERALES</t>
  </si>
  <si>
    <t>IMPUESTOS -  TASAS</t>
  </si>
  <si>
    <t>COMENTARIOS :</t>
  </si>
  <si>
    <t>FLUJO DE CAJA EFECTIVO MENSUAL PERIODO 2023</t>
  </si>
  <si>
    <t>AÑO 2023</t>
  </si>
  <si>
    <t>INGRESOS 2023</t>
  </si>
  <si>
    <t xml:space="preserve">EL DISTRITO DE BARRANQUILLA ESTÁ AL DIA CON LAS TRANSFERENCIAS DEL AÑO 2022 </t>
  </si>
  <si>
    <t>TRANSFERENCIAS MUNICIPIOS ASO.</t>
  </si>
  <si>
    <t>TRANSPORTE METROPOLITANO</t>
  </si>
  <si>
    <t>RENDIMIENTOS FINANCIEROS</t>
  </si>
  <si>
    <t>ACUERDO DE TRANS. METROTEL</t>
  </si>
  <si>
    <t>CATASTRO</t>
  </si>
  <si>
    <t xml:space="preserve">RECURSOS DEL CREDITO </t>
  </si>
  <si>
    <t>OTROS INGRESOS</t>
  </si>
  <si>
    <t xml:space="preserve">COFINANCIACION </t>
  </si>
  <si>
    <t>PASIVOS CONTINGENTES</t>
  </si>
  <si>
    <t>GASTOS POR TRIBUTOS</t>
  </si>
  <si>
    <t xml:space="preserve">OTROS  ( Estudios de valorizacion ) </t>
  </si>
  <si>
    <t>PLAN ANUAL OPERATIVO INVERSION</t>
  </si>
  <si>
    <t xml:space="preserve">TOTAL INGRESOS </t>
  </si>
  <si>
    <t>EGRESOS 2023</t>
  </si>
  <si>
    <t>TOTAL EGRESOS 2023</t>
  </si>
  <si>
    <t>BANCO DE OCCIDENTE  1.500  MM</t>
  </si>
  <si>
    <t>BANCO DE OCCIDENTE 1.800  MM</t>
  </si>
  <si>
    <t>BANCO DE OCCIDENTE 700  MM</t>
  </si>
  <si>
    <t>LA TRANSFERENCIA METROTEL TUVO INCREMENTO</t>
  </si>
  <si>
    <t>GASTOS DE PERSONAL</t>
  </si>
  <si>
    <t>TRANSFERENCIAS DISTRITO B/QUILLA</t>
  </si>
  <si>
    <t>TRANF. ASOCIACION AREAS M.</t>
  </si>
  <si>
    <t xml:space="preserve">DEUDA Capital e % ( cred. anteriores) </t>
  </si>
  <si>
    <t xml:space="preserve">SERVICIO DEUDA   ( NUEVO ) </t>
  </si>
  <si>
    <t>SERVICIO DE LA DEUDA 2023</t>
  </si>
  <si>
    <t>Total egresos deuda soporte Metrotel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</si>
</sst>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\ #,##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1" xfId="0" applyBorder="1"/>
    <xf numFmtId="164" fontId="0" fillId="0" borderId="1" xfId="0" applyNumberFormat="1" applyBorder="1"/>
    <xf numFmtId="164" fontId="0" fillId="0" borderId="2" xfId="0" applyNumberFormat="1" applyBorder="1"/>
    <xf numFmtId="0" fontId="0" fillId="0" borderId="7" xfId="0" applyBorder="1"/>
    <xf numFmtId="0" fontId="1" fillId="0" borderId="3" xfId="0" applyFont="1" applyBorder="1"/>
    <xf numFmtId="164" fontId="0" fillId="0" borderId="0" xfId="0" applyNumberFormat="1"/>
    <xf numFmtId="0" fontId="1" fillId="0" borderId="8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164" fontId="1" fillId="0" borderId="1" xfId="0" applyNumberFormat="1" applyFont="1" applyBorder="1"/>
    <xf numFmtId="0" fontId="1" fillId="0" borderId="0" xfId="0" applyFont="1"/>
    <xf numFmtId="0" fontId="1" fillId="2" borderId="1" xfId="0" applyFont="1" applyFill="1" applyBorder="1"/>
    <xf numFmtId="164" fontId="0" fillId="0" borderId="9" xfId="0" applyNumberFormat="1" applyBorder="1"/>
    <xf numFmtId="0" fontId="0" fillId="0" borderId="9" xfId="0" applyBorder="1"/>
    <xf numFmtId="0" fontId="0" fillId="2" borderId="1" xfId="0" applyFill="1" applyBorder="1"/>
    <xf numFmtId="0" fontId="1" fillId="0" borderId="9" xfId="0" applyFont="1" applyBorder="1"/>
    <xf numFmtId="164" fontId="1" fillId="0" borderId="9" xfId="0" applyNumberFormat="1" applyFont="1" applyBorder="1"/>
    <xf numFmtId="164" fontId="0" fillId="0" borderId="10" xfId="0" applyNumberFormat="1" applyBorder="1"/>
    <xf numFmtId="0" fontId="1" fillId="0" borderId="1" xfId="0" applyFont="1" applyBorder="1"/>
    <xf numFmtId="164" fontId="1" fillId="2" borderId="1" xfId="0" applyNumberFormat="1" applyFont="1" applyFill="1" applyBorder="1"/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0</xdr:colOff>
      <xdr:row>37</xdr:row>
      <xdr:rowOff>0</xdr:rowOff>
    </xdr:from>
    <xdr:to>
      <xdr:col>13</xdr:col>
      <xdr:colOff>28575</xdr:colOff>
      <xdr:row>39</xdr:row>
      <xdr:rowOff>38100</xdr:rowOff>
    </xdr:to>
    <xdr:pic>
      <xdr:nvPicPr>
        <xdr:cNvPr id="2" name="1 Imagen" descr="Z:\logo peq nuevo amb.jpg">
          <a:extLst>
            <a:ext uri="{FF2B5EF4-FFF2-40B4-BE49-F238E27FC236}">
              <a16:creationId xmlns:a16="http://schemas.microsoft.com/office/drawing/2014/main" id="{8272150C-91EE-4427-9B35-C8C4E979C4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68000" y="7315200"/>
          <a:ext cx="742950" cy="419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0"/>
  <sheetViews>
    <sheetView tabSelected="1" workbookViewId="0">
      <selection activeCell="P30" sqref="P30:Q30"/>
    </sheetView>
  </sheetViews>
  <sheetFormatPr baseColWidth="10" defaultRowHeight="15" x14ac:dyDescent="0.25"/>
  <cols>
    <col min="1" max="1" width="34.85546875" customWidth="1"/>
    <col min="2" max="9" width="10.5703125" bestFit="1" customWidth="1"/>
    <col min="10" max="10" width="11.85546875" bestFit="1" customWidth="1"/>
    <col min="11" max="11" width="10.5703125" bestFit="1" customWidth="1"/>
    <col min="12" max="12" width="14.140625" bestFit="1" customWidth="1"/>
    <col min="13" max="13" width="10.7109375" bestFit="1" customWidth="1"/>
  </cols>
  <sheetData>
    <row r="1" spans="1:13" ht="15.75" thickBot="1" x14ac:dyDescent="0.3">
      <c r="A1" s="20" t="s">
        <v>15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2"/>
    </row>
    <row r="2" spans="1:13" ht="15.75" thickBot="1" x14ac:dyDescent="0.3"/>
    <row r="3" spans="1:13" ht="15.75" thickBot="1" x14ac:dyDescent="0.3">
      <c r="A3" s="5" t="s">
        <v>16</v>
      </c>
    </row>
    <row r="4" spans="1:13" ht="15.75" thickBot="1" x14ac:dyDescent="0.3">
      <c r="A4" s="5" t="s">
        <v>17</v>
      </c>
      <c r="B4" s="7" t="s">
        <v>0</v>
      </c>
      <c r="C4" s="8" t="s">
        <v>1</v>
      </c>
      <c r="D4" s="8" t="s">
        <v>2</v>
      </c>
      <c r="E4" s="8" t="s">
        <v>3</v>
      </c>
      <c r="F4" s="8" t="s">
        <v>4</v>
      </c>
      <c r="G4" s="8" t="s">
        <v>5</v>
      </c>
      <c r="H4" s="8" t="s">
        <v>6</v>
      </c>
      <c r="I4" s="8" t="s">
        <v>7</v>
      </c>
      <c r="J4" s="8" t="s">
        <v>8</v>
      </c>
      <c r="K4" s="8" t="s">
        <v>9</v>
      </c>
      <c r="L4" s="8" t="s">
        <v>10</v>
      </c>
      <c r="M4" s="8" t="s">
        <v>11</v>
      </c>
    </row>
    <row r="5" spans="1:13" x14ac:dyDescent="0.25">
      <c r="A5" s="1" t="s">
        <v>39</v>
      </c>
      <c r="B5" s="2">
        <v>1068120</v>
      </c>
      <c r="C5" s="3">
        <v>1068120</v>
      </c>
      <c r="D5" s="3">
        <v>1068120</v>
      </c>
      <c r="E5" s="3">
        <v>1068120</v>
      </c>
      <c r="F5" s="3">
        <v>1068120</v>
      </c>
      <c r="G5" s="3">
        <v>1068120</v>
      </c>
      <c r="H5" s="3">
        <v>1068120</v>
      </c>
      <c r="I5" s="3">
        <v>1068120</v>
      </c>
      <c r="J5" s="3">
        <v>1068120</v>
      </c>
      <c r="K5" s="3">
        <v>1068120</v>
      </c>
      <c r="L5" s="3">
        <v>1068120</v>
      </c>
      <c r="M5" s="2">
        <v>0</v>
      </c>
    </row>
    <row r="6" spans="1:13" x14ac:dyDescent="0.25">
      <c r="A6" s="1" t="s">
        <v>19</v>
      </c>
      <c r="B6" s="2">
        <v>81460</v>
      </c>
      <c r="C6" s="2">
        <v>81460</v>
      </c>
      <c r="D6" s="2">
        <v>81460</v>
      </c>
      <c r="E6" s="2">
        <v>81460</v>
      </c>
      <c r="F6" s="2">
        <v>81460</v>
      </c>
      <c r="G6" s="2">
        <v>81460</v>
      </c>
      <c r="H6" s="2">
        <v>81460</v>
      </c>
      <c r="I6" s="2">
        <v>81460</v>
      </c>
      <c r="J6" s="2">
        <v>81460</v>
      </c>
      <c r="K6" s="2">
        <v>81460</v>
      </c>
      <c r="L6" s="2">
        <v>81460</v>
      </c>
      <c r="M6" s="2"/>
    </row>
    <row r="7" spans="1:13" x14ac:dyDescent="0.25">
      <c r="A7" s="1" t="s">
        <v>20</v>
      </c>
      <c r="B7" s="2">
        <v>304000</v>
      </c>
      <c r="C7" s="2">
        <v>304000</v>
      </c>
      <c r="D7" s="2">
        <v>304000</v>
      </c>
      <c r="E7" s="2">
        <v>304000</v>
      </c>
      <c r="F7" s="2">
        <v>304000</v>
      </c>
      <c r="G7" s="2">
        <v>304000</v>
      </c>
      <c r="H7" s="2">
        <v>304000</v>
      </c>
      <c r="I7" s="2">
        <v>304000</v>
      </c>
      <c r="J7" s="2">
        <v>304000</v>
      </c>
      <c r="K7" s="2">
        <v>304000</v>
      </c>
      <c r="L7" s="2">
        <v>304000</v>
      </c>
      <c r="M7" s="2">
        <v>304000</v>
      </c>
    </row>
    <row r="8" spans="1:13" x14ac:dyDescent="0.25">
      <c r="A8" s="1" t="s">
        <v>21</v>
      </c>
      <c r="C8" s="2"/>
      <c r="D8" s="2"/>
      <c r="E8" s="2"/>
      <c r="F8" s="2"/>
      <c r="G8" s="2"/>
      <c r="H8" s="2"/>
      <c r="I8" s="2"/>
      <c r="J8" s="2"/>
      <c r="K8" s="2"/>
      <c r="L8" s="2"/>
      <c r="M8" s="2">
        <v>52276</v>
      </c>
    </row>
    <row r="9" spans="1:13" x14ac:dyDescent="0.25">
      <c r="A9" s="1" t="s">
        <v>22</v>
      </c>
      <c r="B9" s="2">
        <v>1876209</v>
      </c>
      <c r="C9" s="2"/>
      <c r="D9" s="2"/>
      <c r="E9" s="2"/>
      <c r="F9" s="2"/>
      <c r="G9" s="2"/>
      <c r="H9" s="2"/>
      <c r="I9" s="2"/>
      <c r="J9" s="2"/>
      <c r="K9" s="2"/>
      <c r="L9" s="2"/>
      <c r="M9" s="12">
        <v>0</v>
      </c>
    </row>
    <row r="10" spans="1:13" x14ac:dyDescent="0.25">
      <c r="A10" s="13" t="s">
        <v>23</v>
      </c>
      <c r="C10" s="12">
        <v>0</v>
      </c>
      <c r="D10" s="12">
        <v>0</v>
      </c>
      <c r="E10" s="12">
        <v>0</v>
      </c>
      <c r="F10" s="12">
        <v>0</v>
      </c>
      <c r="G10" s="12">
        <v>0</v>
      </c>
      <c r="H10" s="12">
        <v>0</v>
      </c>
      <c r="I10" s="12">
        <v>0</v>
      </c>
      <c r="J10" s="12">
        <v>0</v>
      </c>
      <c r="K10" s="12">
        <v>0</v>
      </c>
      <c r="L10" s="12">
        <v>0</v>
      </c>
      <c r="M10" s="12">
        <v>32513</v>
      </c>
    </row>
    <row r="11" spans="1:13" x14ac:dyDescent="0.25">
      <c r="A11" s="13" t="s">
        <v>24</v>
      </c>
      <c r="B11" s="12">
        <v>700000</v>
      </c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</row>
    <row r="12" spans="1:13" x14ac:dyDescent="0.25">
      <c r="A12" s="13" t="s">
        <v>25</v>
      </c>
      <c r="B12" s="12">
        <v>1</v>
      </c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</row>
    <row r="13" spans="1:13" x14ac:dyDescent="0.25">
      <c r="A13" s="13" t="s">
        <v>26</v>
      </c>
      <c r="B13" s="12">
        <v>1</v>
      </c>
      <c r="C13" s="2">
        <v>0</v>
      </c>
      <c r="D13" s="2">
        <v>0</v>
      </c>
      <c r="E13" s="2">
        <v>0</v>
      </c>
      <c r="F13" s="2">
        <v>0</v>
      </c>
      <c r="G13" s="2">
        <v>0</v>
      </c>
      <c r="H13" s="2">
        <v>0</v>
      </c>
      <c r="I13" s="2">
        <v>0</v>
      </c>
      <c r="J13" s="2">
        <v>0</v>
      </c>
      <c r="K13" s="2">
        <v>0</v>
      </c>
      <c r="L13" s="2">
        <v>0</v>
      </c>
      <c r="M13" s="2">
        <v>0</v>
      </c>
    </row>
    <row r="14" spans="1:13" x14ac:dyDescent="0.25">
      <c r="A14" s="15" t="s">
        <v>31</v>
      </c>
      <c r="B14" s="16">
        <f>SUM(B5:B13)</f>
        <v>4029791</v>
      </c>
      <c r="C14" s="16">
        <f t="shared" ref="C14:M14" si="0">SUM(C5:C13)</f>
        <v>1453580</v>
      </c>
      <c r="D14" s="16">
        <f t="shared" si="0"/>
        <v>1453580</v>
      </c>
      <c r="E14" s="16">
        <f t="shared" si="0"/>
        <v>1453580</v>
      </c>
      <c r="F14" s="16">
        <f t="shared" si="0"/>
        <v>1453580</v>
      </c>
      <c r="G14" s="16">
        <f t="shared" si="0"/>
        <v>1453580</v>
      </c>
      <c r="H14" s="16">
        <f t="shared" si="0"/>
        <v>1453580</v>
      </c>
      <c r="I14" s="16">
        <f t="shared" si="0"/>
        <v>1453580</v>
      </c>
      <c r="J14" s="16">
        <f t="shared" si="0"/>
        <v>1453580</v>
      </c>
      <c r="K14" s="16">
        <f t="shared" si="0"/>
        <v>1453580</v>
      </c>
      <c r="L14" s="16">
        <f t="shared" si="0"/>
        <v>1453580</v>
      </c>
      <c r="M14" s="16">
        <f t="shared" si="0"/>
        <v>388789</v>
      </c>
    </row>
    <row r="15" spans="1:13" ht="15.75" thickBot="1" x14ac:dyDescent="0.3">
      <c r="A15" s="15"/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</row>
    <row r="16" spans="1:13" ht="15.75" thickBot="1" x14ac:dyDescent="0.3">
      <c r="A16" s="5" t="s">
        <v>32</v>
      </c>
      <c r="B16" s="17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</row>
    <row r="17" spans="1:17" x14ac:dyDescent="0.25">
      <c r="A17" s="1" t="s">
        <v>38</v>
      </c>
      <c r="B17" s="2">
        <v>837264</v>
      </c>
      <c r="C17" s="2">
        <v>837264</v>
      </c>
      <c r="D17" s="2">
        <v>837264</v>
      </c>
      <c r="E17" s="2">
        <v>837264</v>
      </c>
      <c r="F17" s="2">
        <v>837264</v>
      </c>
      <c r="G17" s="2">
        <v>837264</v>
      </c>
      <c r="H17" s="2">
        <v>837264</v>
      </c>
      <c r="I17" s="2">
        <v>837264</v>
      </c>
      <c r="J17" s="2">
        <v>837264</v>
      </c>
      <c r="K17" s="2">
        <v>837264</v>
      </c>
      <c r="L17" s="2">
        <v>837264</v>
      </c>
      <c r="M17" s="2">
        <v>837264</v>
      </c>
    </row>
    <row r="18" spans="1:17" x14ac:dyDescent="0.25">
      <c r="A18" s="1" t="s">
        <v>12</v>
      </c>
      <c r="B18" s="2">
        <v>264720</v>
      </c>
      <c r="C18" s="2">
        <v>264720</v>
      </c>
      <c r="D18" s="2">
        <v>264720</v>
      </c>
      <c r="E18" s="2">
        <v>264720</v>
      </c>
      <c r="F18" s="2">
        <v>264720</v>
      </c>
      <c r="G18" s="2">
        <v>264720</v>
      </c>
      <c r="H18" s="2">
        <v>264720</v>
      </c>
      <c r="I18" s="2">
        <v>264720</v>
      </c>
      <c r="J18" s="2">
        <v>264720</v>
      </c>
      <c r="K18" s="2">
        <v>264720</v>
      </c>
      <c r="L18" s="2">
        <v>264720</v>
      </c>
      <c r="M18" s="2">
        <v>264720</v>
      </c>
    </row>
    <row r="19" spans="1:17" x14ac:dyDescent="0.25">
      <c r="A19" s="14" t="s">
        <v>42</v>
      </c>
      <c r="B19" s="2"/>
      <c r="C19" s="2">
        <v>0</v>
      </c>
      <c r="D19" s="2">
        <v>84000</v>
      </c>
      <c r="E19" s="2">
        <v>84000</v>
      </c>
      <c r="F19" s="2">
        <v>84000</v>
      </c>
      <c r="G19" s="2">
        <v>84000</v>
      </c>
      <c r="H19" s="2">
        <v>84000</v>
      </c>
      <c r="I19" s="2">
        <v>84000</v>
      </c>
      <c r="J19" s="2">
        <v>84000</v>
      </c>
      <c r="K19" s="2">
        <v>84000</v>
      </c>
      <c r="L19" s="2">
        <v>84000</v>
      </c>
      <c r="M19" s="2">
        <v>0</v>
      </c>
    </row>
    <row r="20" spans="1:17" x14ac:dyDescent="0.25">
      <c r="A20" s="14" t="s">
        <v>41</v>
      </c>
      <c r="B20" s="2"/>
      <c r="C20" s="2">
        <v>250000</v>
      </c>
      <c r="D20" s="2">
        <v>43437</v>
      </c>
      <c r="E20" s="2">
        <v>69997</v>
      </c>
      <c r="F20" s="2">
        <v>39434</v>
      </c>
      <c r="G20" s="2">
        <v>300000</v>
      </c>
      <c r="H20" s="2">
        <v>63797</v>
      </c>
      <c r="I20" s="2">
        <v>250000</v>
      </c>
      <c r="J20" s="2">
        <v>39434</v>
      </c>
      <c r="K20" s="2">
        <f>63797+39434</f>
        <v>103231</v>
      </c>
      <c r="L20" s="2">
        <v>300000</v>
      </c>
      <c r="M20" s="2">
        <v>62997</v>
      </c>
    </row>
    <row r="21" spans="1:17" x14ac:dyDescent="0.25">
      <c r="A21" s="1" t="s">
        <v>13</v>
      </c>
      <c r="B21" s="2"/>
      <c r="C21" s="2"/>
      <c r="D21" s="2"/>
      <c r="E21" s="2"/>
      <c r="F21" s="2">
        <v>4994</v>
      </c>
      <c r="G21" s="2"/>
      <c r="H21" s="2"/>
      <c r="I21" s="2"/>
      <c r="J21" s="2"/>
      <c r="K21" s="2"/>
      <c r="L21" s="2"/>
      <c r="M21" s="2"/>
    </row>
    <row r="22" spans="1:17" x14ac:dyDescent="0.25">
      <c r="A22" s="1" t="s">
        <v>40</v>
      </c>
      <c r="B22" s="2"/>
      <c r="C22" s="2"/>
      <c r="D22" s="2">
        <v>23884</v>
      </c>
      <c r="E22" s="2"/>
      <c r="F22" s="2"/>
      <c r="G22" s="2"/>
      <c r="H22" s="2"/>
      <c r="I22" s="2"/>
      <c r="J22" s="2"/>
      <c r="K22" s="2"/>
      <c r="L22" s="2"/>
      <c r="M22" s="2"/>
    </row>
    <row r="23" spans="1:17" x14ac:dyDescent="0.25">
      <c r="A23" s="1" t="s">
        <v>27</v>
      </c>
      <c r="B23" s="2"/>
      <c r="C23" s="2"/>
      <c r="D23" s="2">
        <v>61063</v>
      </c>
      <c r="E23" s="2"/>
      <c r="F23" s="2"/>
      <c r="G23" s="2"/>
      <c r="H23" s="2"/>
      <c r="I23" s="2"/>
      <c r="J23" s="2"/>
      <c r="K23" s="2"/>
      <c r="L23" s="2"/>
      <c r="M23" s="2"/>
    </row>
    <row r="24" spans="1:17" x14ac:dyDescent="0.25">
      <c r="A24" s="13" t="s">
        <v>28</v>
      </c>
      <c r="B24" s="2"/>
      <c r="C24" s="2"/>
      <c r="D24" s="2"/>
      <c r="E24" s="2"/>
      <c r="F24" s="2">
        <v>10836</v>
      </c>
      <c r="G24" s="2">
        <v>10836</v>
      </c>
      <c r="H24" s="2">
        <v>10836</v>
      </c>
      <c r="I24" s="2">
        <v>10836</v>
      </c>
      <c r="J24" s="2"/>
      <c r="K24" s="2"/>
      <c r="L24" s="2"/>
      <c r="M24" s="2"/>
    </row>
    <row r="25" spans="1:17" x14ac:dyDescent="0.25">
      <c r="A25" s="13" t="s">
        <v>29</v>
      </c>
      <c r="B25" s="2"/>
      <c r="C25" s="2">
        <v>0</v>
      </c>
      <c r="D25" s="2"/>
      <c r="E25" s="2"/>
      <c r="F25" s="2"/>
      <c r="G25" s="2"/>
      <c r="H25" s="2"/>
      <c r="I25" s="2"/>
      <c r="J25" s="2"/>
      <c r="K25" s="2"/>
      <c r="L25" s="2"/>
      <c r="M25" s="2"/>
    </row>
    <row r="26" spans="1:17" x14ac:dyDescent="0.25">
      <c r="A26" s="1" t="s">
        <v>30</v>
      </c>
      <c r="B26" s="2">
        <v>269580</v>
      </c>
      <c r="C26" s="2">
        <v>269580</v>
      </c>
      <c r="D26" s="2">
        <v>269580</v>
      </c>
      <c r="E26" s="2">
        <v>269580</v>
      </c>
      <c r="F26" s="2">
        <v>269580</v>
      </c>
      <c r="G26" s="2">
        <v>269580</v>
      </c>
      <c r="H26" s="2">
        <v>269580</v>
      </c>
      <c r="I26" s="2">
        <v>269580</v>
      </c>
      <c r="J26" s="2">
        <v>269580</v>
      </c>
      <c r="K26" s="2">
        <v>269580</v>
      </c>
      <c r="L26" s="2">
        <v>269580</v>
      </c>
      <c r="M26" s="2">
        <v>269580</v>
      </c>
      <c r="Q26" s="6"/>
    </row>
    <row r="27" spans="1:17" x14ac:dyDescent="0.25">
      <c r="A27" s="18" t="s">
        <v>33</v>
      </c>
      <c r="B27" s="9">
        <f>SUM(B17:B26)</f>
        <v>1371564</v>
      </c>
      <c r="C27" s="9">
        <f t="shared" ref="C27:M27" si="1">SUM(C17:C26)</f>
        <v>1621564</v>
      </c>
      <c r="D27" s="9">
        <f t="shared" si="1"/>
        <v>1583948</v>
      </c>
      <c r="E27" s="9">
        <f t="shared" si="1"/>
        <v>1525561</v>
      </c>
      <c r="F27" s="9">
        <f t="shared" si="1"/>
        <v>1510828</v>
      </c>
      <c r="G27" s="9">
        <f t="shared" si="1"/>
        <v>1766400</v>
      </c>
      <c r="H27" s="9">
        <f t="shared" si="1"/>
        <v>1530197</v>
      </c>
      <c r="I27" s="9">
        <f t="shared" si="1"/>
        <v>1716400</v>
      </c>
      <c r="J27" s="9">
        <f t="shared" si="1"/>
        <v>1494998</v>
      </c>
      <c r="K27" s="9">
        <f t="shared" si="1"/>
        <v>1558795</v>
      </c>
      <c r="L27" s="9">
        <f t="shared" si="1"/>
        <v>1755564</v>
      </c>
      <c r="M27" s="9">
        <f t="shared" si="1"/>
        <v>1434561</v>
      </c>
    </row>
    <row r="28" spans="1:17" x14ac:dyDescent="0.25">
      <c r="B28" s="6"/>
      <c r="C28" s="6"/>
      <c r="D28" s="6"/>
      <c r="E28" s="6"/>
      <c r="F28" s="6"/>
      <c r="G28" s="6"/>
      <c r="H28" s="6"/>
      <c r="I28" s="6"/>
    </row>
    <row r="29" spans="1:17" ht="15.75" thickBot="1" x14ac:dyDescent="0.3">
      <c r="B29" s="6"/>
      <c r="C29" s="6"/>
      <c r="D29" s="6"/>
      <c r="E29" s="6"/>
      <c r="F29" s="6"/>
      <c r="G29" s="6"/>
      <c r="H29" s="6"/>
      <c r="I29" s="6"/>
    </row>
    <row r="30" spans="1:17" ht="15.75" thickBot="1" x14ac:dyDescent="0.3">
      <c r="A30" s="5" t="s">
        <v>43</v>
      </c>
    </row>
    <row r="31" spans="1:17" x14ac:dyDescent="0.25">
      <c r="A31" s="4" t="s">
        <v>34</v>
      </c>
      <c r="C31" s="2"/>
      <c r="D31" s="2">
        <v>70000</v>
      </c>
      <c r="E31" s="2"/>
      <c r="F31" s="2">
        <v>70000</v>
      </c>
      <c r="G31" s="2">
        <v>250000</v>
      </c>
      <c r="H31" s="2">
        <v>0</v>
      </c>
      <c r="I31" s="2">
        <v>0</v>
      </c>
      <c r="J31" s="2">
        <v>70000</v>
      </c>
      <c r="K31" s="2">
        <v>0</v>
      </c>
      <c r="L31" s="2">
        <v>250000</v>
      </c>
      <c r="M31" s="2">
        <v>70000</v>
      </c>
    </row>
    <row r="32" spans="1:17" x14ac:dyDescent="0.25">
      <c r="A32" s="1" t="s">
        <v>35</v>
      </c>
      <c r="C32" s="2"/>
      <c r="D32" s="2">
        <v>300000</v>
      </c>
      <c r="E32" s="2">
        <v>65250</v>
      </c>
      <c r="F32" s="12"/>
      <c r="G32" s="2"/>
      <c r="H32" s="2">
        <v>65250</v>
      </c>
      <c r="I32" s="2">
        <v>300000</v>
      </c>
      <c r="J32" s="2"/>
      <c r="K32" s="2">
        <v>65250</v>
      </c>
      <c r="L32" s="2"/>
      <c r="M32" s="2">
        <v>65250</v>
      </c>
    </row>
    <row r="33" spans="1:14" x14ac:dyDescent="0.25">
      <c r="A33" s="1" t="s">
        <v>36</v>
      </c>
      <c r="C33" s="2">
        <v>84000</v>
      </c>
      <c r="D33" s="2">
        <v>84000</v>
      </c>
      <c r="E33" s="2">
        <v>84000</v>
      </c>
      <c r="F33" s="2">
        <v>84000</v>
      </c>
      <c r="G33" s="2">
        <v>84000</v>
      </c>
      <c r="H33" s="2">
        <v>84000</v>
      </c>
      <c r="I33" s="2">
        <v>84000</v>
      </c>
      <c r="J33" s="2">
        <v>84000</v>
      </c>
      <c r="K33" s="2">
        <v>84000</v>
      </c>
      <c r="L33" s="2">
        <v>84000</v>
      </c>
      <c r="M33" s="2">
        <v>0</v>
      </c>
    </row>
    <row r="34" spans="1:14" x14ac:dyDescent="0.25">
      <c r="C34" s="6"/>
      <c r="F34" s="6"/>
      <c r="G34" s="6"/>
      <c r="H34" s="6"/>
      <c r="I34" s="6"/>
      <c r="J34" s="6"/>
      <c r="K34" s="6"/>
      <c r="L34" s="6"/>
      <c r="M34" s="6"/>
    </row>
    <row r="35" spans="1:14" x14ac:dyDescent="0.25">
      <c r="A35" s="18" t="s">
        <v>44</v>
      </c>
      <c r="B35" s="10"/>
      <c r="C35" s="9">
        <f>SUM(C31:C34)</f>
        <v>84000</v>
      </c>
      <c r="D35" s="9">
        <f t="shared" ref="D35:M35" si="2">SUM(D31:D34)</f>
        <v>454000</v>
      </c>
      <c r="E35" s="9">
        <f t="shared" si="2"/>
        <v>149250</v>
      </c>
      <c r="F35" s="9">
        <f t="shared" si="2"/>
        <v>154000</v>
      </c>
      <c r="G35" s="9">
        <f t="shared" si="2"/>
        <v>334000</v>
      </c>
      <c r="H35" s="9">
        <f t="shared" si="2"/>
        <v>149250</v>
      </c>
      <c r="I35" s="9">
        <f t="shared" si="2"/>
        <v>384000</v>
      </c>
      <c r="J35" s="9">
        <f t="shared" si="2"/>
        <v>154000</v>
      </c>
      <c r="K35" s="9">
        <f t="shared" si="2"/>
        <v>149250</v>
      </c>
      <c r="L35" s="9">
        <f t="shared" si="2"/>
        <v>334000</v>
      </c>
      <c r="M35" s="9">
        <f t="shared" si="2"/>
        <v>135250</v>
      </c>
      <c r="N35" s="19">
        <f>SUM(C35:M35)</f>
        <v>2481000</v>
      </c>
    </row>
    <row r="36" spans="1:14" x14ac:dyDescent="0.25">
      <c r="F36" s="6"/>
      <c r="G36" s="6"/>
      <c r="H36" s="6"/>
      <c r="I36" s="6"/>
      <c r="J36" s="6"/>
      <c r="K36" s="6"/>
      <c r="L36" s="6"/>
      <c r="M36" s="6"/>
    </row>
    <row r="37" spans="1:14" x14ac:dyDescent="0.25">
      <c r="A37" s="11" t="s">
        <v>14</v>
      </c>
    </row>
    <row r="39" spans="1:14" x14ac:dyDescent="0.25">
      <c r="A39" s="10" t="s">
        <v>18</v>
      </c>
    </row>
    <row r="40" spans="1:14" x14ac:dyDescent="0.25">
      <c r="A40" s="10" t="s">
        <v>37</v>
      </c>
    </row>
  </sheetData>
  <mergeCells count="1">
    <mergeCell ref="A1:M1"/>
  </mergeCells>
  <phoneticPr fontId="2" type="noConversion"/>
  <printOptions horizontalCentered="1" verticalCentered="1"/>
  <pageMargins left="0.31496062992125984" right="0.31496062992125984" top="0.55118110236220474" bottom="0.55118110236220474" header="0.31496062992125984" footer="0.31496062992125984"/>
  <pageSetup scale="70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DB3FB3814BFAF4EAD38BD2D44B16EA4" ma:contentTypeVersion="18" ma:contentTypeDescription="Crear nuevo documento." ma:contentTypeScope="" ma:versionID="67aa2b226cb9a2f0396e8cf4e2f00524">
  <xsd:schema xmlns:xsd="http://www.w3.org/2001/XMLSchema" xmlns:xs="http://www.w3.org/2001/XMLSchema" xmlns:p="http://schemas.microsoft.com/office/2006/metadata/properties" xmlns:ns1="http://schemas.microsoft.com/sharepoint/v3" xmlns:ns2="899e4924-8744-4fd1-a9eb-00d379c55b9c" xmlns:ns3="09a8446c-8ddb-4bf0-9a57-c0e08f312915" targetNamespace="http://schemas.microsoft.com/office/2006/metadata/properties" ma:root="true" ma:fieldsID="5c0f511d1c7f79c75bd4f03f20fef577" ns1:_="" ns2:_="" ns3:_="">
    <xsd:import namespace="http://schemas.microsoft.com/sharepoint/v3"/>
    <xsd:import namespace="899e4924-8744-4fd1-a9eb-00d379c55b9c"/>
    <xsd:import namespace="09a8446c-8ddb-4bf0-9a57-c0e08f312915"/>
    <xsd:element name="properties">
      <xsd:complexType>
        <xsd:sequence>
          <xsd:element name="documentManagement">
            <xsd:complexType>
              <xsd:all>
                <xsd:element ref="ns2:Elementos"/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LengthInSeconds" minOccurs="0"/>
                <xsd:element ref="ns2:MediaServiceLocation" minOccurs="0"/>
                <xsd:element ref="ns1:_ip_UnifiedCompliancePolicyProperties" minOccurs="0"/>
                <xsd:element ref="ns1:_ip_UnifiedCompliancePolicyUIAc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3" nillable="true" ma:displayName="Propiedades de la Directiva de cumplimiento unificado" ma:hidden="true" ma:internalName="_ip_UnifiedCompliancePolicyProperties" ma:readOnly="false">
      <xsd:simpleType>
        <xsd:restriction base="dms:Note"/>
      </xsd:simpleType>
    </xsd:element>
    <xsd:element name="_ip_UnifiedCompliancePolicyUIAction" ma:index="24" nillable="true" ma:displayName="Acción de IU de la Directiva de cumplimiento unificado" ma:hidden="true" ma:internalName="_ip_UnifiedCompliancePolicyUIAction" ma:readOnly="fals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99e4924-8744-4fd1-a9eb-00d379c55b9c" elementFormDefault="qualified">
    <xsd:import namespace="http://schemas.microsoft.com/office/2006/documentManagement/types"/>
    <xsd:import namespace="http://schemas.microsoft.com/office/infopath/2007/PartnerControls"/>
    <xsd:element name="Elementos" ma:index="1" ma:displayName="Elementos" ma:format="Dropdown" ma:indexed="true" ma:internalName="Elementos" ma:readOnly="false" ma:percentage="FALSE">
      <xsd:simpleType>
        <xsd:restriction base="dms:Number"/>
      </xsd:simpleType>
    </xsd:element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Etiquetas de imagen" ma:readOnly="false" ma:fieldId="{5cf76f15-5ced-4ddc-b409-7134ff3c332f}" ma:taxonomyMulti="true" ma:sspId="c4deff92-7be5-4517-9210-2eaa34ab19b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4" nillable="true" ma:displayName="Extracted Text" ma:hidden="true" ma:internalName="MediaServiceOCR" ma:readOnly="true">
      <xsd:simpleType>
        <xsd:restriction base="dms:Note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2" nillable="true" ma:displayName="Location" ma:hidden="true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9a8446c-8ddb-4bf0-9a57-c0e08f312915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d0568f98-2b16-402d-aa5f-8af4437a5cac}" ma:internalName="TaxCatchAll" ma:readOnly="false" ma:showField="CatchAllData" ma:web="09a8446c-8ddb-4bf0-9a57-c0e08f31291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7" nillable="true" ma:displayName="Compartido con" ma:hidden="tru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Detalles de uso compartido" ma:hidden="true" ma:internalName="SharedWithDetail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displayName="Tipo de contenido"/>
        <xsd:element ref="dc:title" minOccurs="0" maxOccurs="1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lcf76f155ced4ddcb4097134ff3c332f xmlns="899e4924-8744-4fd1-a9eb-00d379c55b9c">
      <Terms xmlns="http://schemas.microsoft.com/office/infopath/2007/PartnerControls"/>
    </lcf76f155ced4ddcb4097134ff3c332f>
    <_ip_UnifiedCompliancePolicyProperties xmlns="http://schemas.microsoft.com/sharepoint/v3" xsi:nil="true"/>
    <TaxCatchAll xmlns="09a8446c-8ddb-4bf0-9a57-c0e08f312915" xsi:nil="true"/>
    <Elementos xmlns="899e4924-8744-4fd1-a9eb-00d379c55b9c"/>
  </documentManagement>
</p:properties>
</file>

<file path=customXml/itemProps1.xml><?xml version="1.0" encoding="utf-8"?>
<ds:datastoreItem xmlns:ds="http://schemas.openxmlformats.org/officeDocument/2006/customXml" ds:itemID="{B1E1AFDE-F719-4631-8D92-C6F76696693B}"/>
</file>

<file path=customXml/itemProps2.xml><?xml version="1.0" encoding="utf-8"?>
<ds:datastoreItem xmlns:ds="http://schemas.openxmlformats.org/officeDocument/2006/customXml" ds:itemID="{779C2231-3B6D-4413-9A8C-028064FE5827}"/>
</file>

<file path=customXml/itemProps3.xml><?xml version="1.0" encoding="utf-8"?>
<ds:datastoreItem xmlns:ds="http://schemas.openxmlformats.org/officeDocument/2006/customXml" ds:itemID="{BC7E5D84-47F0-4935-86E2-E0C63CB2B7F1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FLUJO DE CAJA 2023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ORLANDO OS. SANCHEZ MALDONADO</dc:creator>
  <cp:lastModifiedBy>Orlando A. Sanchez Maldonado</cp:lastModifiedBy>
  <cp:lastPrinted>2023-01-23T19:32:19Z</cp:lastPrinted>
  <dcterms:created xsi:type="dcterms:W3CDTF">2014-07-17T19:19:30Z</dcterms:created>
  <dcterms:modified xsi:type="dcterms:W3CDTF">2023-01-26T21:20:38Z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0x0101003DB3FB3814BFAF4EAD38BD2D44B16EA4</vt:lpwstr>
  </property>
</Properties>
</file>